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'Лист3'!$A$1:$M$47</definedName>
  </definedNames>
  <calcPr fullCalcOnLoad="1"/>
</workbook>
</file>

<file path=xl/sharedStrings.xml><?xml version="1.0" encoding="utf-8"?>
<sst xmlns="http://schemas.openxmlformats.org/spreadsheetml/2006/main" count="45" uniqueCount="40">
  <si>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</si>
  <si>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</si>
  <si>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</si>
  <si>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</si>
  <si>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</si>
  <si>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</si>
  <si>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</si>
  <si>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</si>
  <si>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</si>
  <si>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</si>
  <si>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</si>
  <si>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</si>
  <si>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</si>
  <si>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</si>
  <si>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</si>
  <si>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</si>
  <si>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</si>
  <si>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</si>
  <si>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 xml:space="preserve">минтай </t>
  </si>
  <si>
    <t>Запрос на предоставление ценовой информации направлялся трех потенциальным поставщикам, ценовые предложения получены от пяти потенциальных поставщиков.</t>
  </si>
  <si>
    <t>Заведующий отделом биологии                                       Е.М.Ивонина</t>
  </si>
  <si>
    <t>"Поставка продуктов питания для живогтных"</t>
  </si>
  <si>
    <t>мороженный  потрошеный, обезглавленный, тушки рыбы не побиты, с чистой поверхностью без льда и естественной окраской, консистенция после оттаивания плотная, с запахом свежей рыбы</t>
  </si>
  <si>
    <t>Поставщик  Вх. 86/1 от 19.11.15 г.</t>
  </si>
  <si>
    <t>Поставщик №2  Вх.  от 19.11.15 г.</t>
  </si>
  <si>
    <t>Поставщик №3  Вх. 2120 от 20.11.15 г.</t>
  </si>
  <si>
    <t>Крупа манная</t>
  </si>
  <si>
    <t>Масло растительное</t>
  </si>
  <si>
    <t>л</t>
  </si>
  <si>
    <t xml:space="preserve">Крупа пшено шлифованное </t>
  </si>
  <si>
    <t>Овсяные хлопья  геркулес</t>
  </si>
  <si>
    <t>Овсяные хлопья  геркулес фасованная до 1 кг,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</si>
  <si>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Мясо говядины</t>
  </si>
  <si>
    <t xml:space="preserve">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</t>
  </si>
  <si>
    <t>Печень</t>
  </si>
  <si>
    <t>Крупа  манная, фасованная до 1 кг.,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</si>
  <si>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Масло растительное
Рафинированное, вкус и запах обезличенные, прозрачное, без осадка
</t>
  </si>
  <si>
    <t>Дата подготовки обоснования начальной (максимальной) цены гражданско-правового договора: 19.11.2015 г.</t>
  </si>
  <si>
    <t>Мясо говядины 1 категории,  мороженое, с массовой долей жировой и соединительной ткани не более 20 %, свежее, без признаков порчи, дефектов, полуфабрикат, фасовка не менее  1 кг.</t>
  </si>
  <si>
    <t>говяжья 1 категории  мороженая, коричневого и (или) светло-коричневого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 полиэтиленовые пленки не менее 1 кг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</si>
</sst>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textRotation="90" wrapText="1"/>
    </xf>
    <xf numFmtId="10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22</xdr:row>
      <xdr:rowOff>57150</xdr:rowOff>
    </xdr:from>
    <xdr:to>
      <xdr:col>2</xdr:col>
      <xdr:colOff>542925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2397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Layout" zoomScale="80" zoomScaleSheetLayoutView="90" zoomScalePageLayoutView="80" workbookViewId="0" topLeftCell="B1">
      <selection activeCell="O12" sqref="O12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57421875" style="0" customWidth="1"/>
    <col min="5" max="5" width="57.851562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9.7109375" style="0" customWidth="1"/>
    <col min="10" max="10" width="11.7109375" style="0" customWidth="1"/>
    <col min="11" max="11" width="14.140625" style="0" customWidth="1"/>
    <col min="12" max="12" width="19.57421875" style="0" customWidth="1"/>
  </cols>
  <sheetData>
    <row r="2" spans="1:12" ht="19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s="16" customFormat="1" ht="15.75">
      <c r="A5" s="15" t="s">
        <v>37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 customHeight="1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8"/>
    </row>
    <row r="7" spans="1:13" ht="32.25" customHeight="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8"/>
    </row>
    <row r="8" spans="1:13" s="16" customFormat="1" ht="15.75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7"/>
    </row>
    <row r="9" ht="7.5" customHeight="1"/>
    <row r="10" spans="1:12" ht="49.5" customHeight="1">
      <c r="A10" s="33" t="s">
        <v>6</v>
      </c>
      <c r="B10" s="33" t="s">
        <v>0</v>
      </c>
      <c r="C10" s="35" t="s">
        <v>7</v>
      </c>
      <c r="D10" s="33" t="s">
        <v>5</v>
      </c>
      <c r="E10" s="33" t="s">
        <v>1</v>
      </c>
      <c r="F10" s="33" t="s">
        <v>4</v>
      </c>
      <c r="G10" s="44" t="s">
        <v>2</v>
      </c>
      <c r="H10" s="45"/>
      <c r="I10" s="46"/>
      <c r="J10" s="35" t="s">
        <v>17</v>
      </c>
      <c r="K10" s="33" t="s">
        <v>3</v>
      </c>
      <c r="L10" s="33" t="s">
        <v>10</v>
      </c>
    </row>
    <row r="11" spans="1:12" ht="140.25" customHeight="1">
      <c r="A11" s="33"/>
      <c r="B11" s="33"/>
      <c r="C11" s="36"/>
      <c r="D11" s="33"/>
      <c r="E11" s="33"/>
      <c r="F11" s="33"/>
      <c r="G11" s="18" t="s">
        <v>23</v>
      </c>
      <c r="H11" s="18" t="s">
        <v>24</v>
      </c>
      <c r="I11" s="26" t="s">
        <v>25</v>
      </c>
      <c r="J11" s="36"/>
      <c r="K11" s="33"/>
      <c r="L11" s="33"/>
    </row>
    <row r="12" spans="1:12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1"/>
      <c r="K12" s="2">
        <v>12</v>
      </c>
      <c r="L12" s="1">
        <v>13</v>
      </c>
    </row>
    <row r="13" spans="1:12" ht="109.5" customHeight="1">
      <c r="A13" s="1">
        <v>1</v>
      </c>
      <c r="B13" s="2" t="s">
        <v>30</v>
      </c>
      <c r="C13" s="1" t="s">
        <v>16</v>
      </c>
      <c r="D13" s="2">
        <v>45</v>
      </c>
      <c r="E13" s="1" t="s">
        <v>31</v>
      </c>
      <c r="F13" s="2">
        <v>3</v>
      </c>
      <c r="G13" s="29">
        <v>36</v>
      </c>
      <c r="H13" s="30">
        <v>42.69</v>
      </c>
      <c r="I13" s="29">
        <v>45.12</v>
      </c>
      <c r="J13" s="28">
        <f aca="true" t="shared" si="0" ref="J13:J18">(G13+H13+I13)/3</f>
        <v>41.27</v>
      </c>
      <c r="K13" s="27">
        <v>0.0395</v>
      </c>
      <c r="L13" s="3">
        <f>J13*D13</f>
        <v>1857.15</v>
      </c>
    </row>
    <row r="14" spans="1:12" ht="69" customHeight="1">
      <c r="A14" s="1">
        <v>2</v>
      </c>
      <c r="B14" s="2" t="s">
        <v>32</v>
      </c>
      <c r="C14" s="1" t="s">
        <v>16</v>
      </c>
      <c r="D14" s="2">
        <v>126</v>
      </c>
      <c r="E14" s="1" t="s">
        <v>38</v>
      </c>
      <c r="F14" s="2">
        <v>3</v>
      </c>
      <c r="G14" s="29">
        <v>322</v>
      </c>
      <c r="H14" s="30">
        <v>352.57</v>
      </c>
      <c r="I14" s="29">
        <v>365.23</v>
      </c>
      <c r="J14" s="28">
        <f t="shared" si="0"/>
        <v>346.59999999999997</v>
      </c>
      <c r="K14" s="27">
        <v>0.0395</v>
      </c>
      <c r="L14" s="3">
        <f aca="true" t="shared" si="1" ref="L14:L19">J14*D14</f>
        <v>43671.6</v>
      </c>
    </row>
    <row r="15" spans="1:12" ht="115.5" customHeight="1">
      <c r="A15" s="1">
        <v>3</v>
      </c>
      <c r="B15" s="2" t="s">
        <v>29</v>
      </c>
      <c r="C15" s="1" t="s">
        <v>16</v>
      </c>
      <c r="D15" s="2">
        <v>9</v>
      </c>
      <c r="E15" s="24" t="s">
        <v>33</v>
      </c>
      <c r="F15" s="2">
        <v>3</v>
      </c>
      <c r="G15" s="29">
        <v>40.52</v>
      </c>
      <c r="H15" s="30">
        <v>43.04</v>
      </c>
      <c r="I15" s="29">
        <v>44</v>
      </c>
      <c r="J15" s="28">
        <f t="shared" si="0"/>
        <v>42.52</v>
      </c>
      <c r="K15" s="27">
        <v>0.0395</v>
      </c>
      <c r="L15" s="3">
        <f t="shared" si="1"/>
        <v>382.68</v>
      </c>
    </row>
    <row r="16" spans="1:12" ht="100.5" customHeight="1">
      <c r="A16" s="1">
        <v>4</v>
      </c>
      <c r="B16" s="2" t="s">
        <v>34</v>
      </c>
      <c r="C16" s="1" t="s">
        <v>16</v>
      </c>
      <c r="D16" s="2">
        <v>17</v>
      </c>
      <c r="E16" s="23" t="s">
        <v>39</v>
      </c>
      <c r="F16" s="2">
        <v>3</v>
      </c>
      <c r="G16" s="29">
        <v>165</v>
      </c>
      <c r="H16" s="30">
        <v>160</v>
      </c>
      <c r="I16" s="29">
        <v>158</v>
      </c>
      <c r="J16" s="28">
        <f t="shared" si="0"/>
        <v>161</v>
      </c>
      <c r="K16" s="27">
        <v>0.0395</v>
      </c>
      <c r="L16" s="3">
        <f t="shared" si="1"/>
        <v>2737</v>
      </c>
    </row>
    <row r="17" spans="1:12" ht="120.75" customHeight="1">
      <c r="A17" s="1">
        <v>5</v>
      </c>
      <c r="B17" s="2" t="s">
        <v>26</v>
      </c>
      <c r="C17" s="1" t="s">
        <v>16</v>
      </c>
      <c r="D17" s="2">
        <v>11</v>
      </c>
      <c r="E17" s="1" t="s">
        <v>35</v>
      </c>
      <c r="F17" s="2">
        <v>3</v>
      </c>
      <c r="G17" s="29">
        <v>34.74</v>
      </c>
      <c r="H17" s="30">
        <v>40.8</v>
      </c>
      <c r="I17" s="29">
        <v>39</v>
      </c>
      <c r="J17" s="28">
        <f t="shared" si="0"/>
        <v>38.18</v>
      </c>
      <c r="K17" s="4">
        <f>STDEVA(G17:I17)/(SUM(G17:I17)/COUNTIF(G17:I17,"&gt;0"))</f>
        <v>0.08151140378923005</v>
      </c>
      <c r="L17" s="3">
        <f t="shared" si="1"/>
        <v>419.98</v>
      </c>
    </row>
    <row r="18" spans="1:12" ht="51" customHeight="1">
      <c r="A18" s="1">
        <v>6</v>
      </c>
      <c r="B18" s="2" t="s">
        <v>27</v>
      </c>
      <c r="C18" s="1" t="s">
        <v>28</v>
      </c>
      <c r="D18" s="2">
        <v>1</v>
      </c>
      <c r="E18" s="12" t="s">
        <v>36</v>
      </c>
      <c r="F18" s="2">
        <v>3</v>
      </c>
      <c r="G18" s="29">
        <v>40</v>
      </c>
      <c r="H18" s="30">
        <v>39.9</v>
      </c>
      <c r="I18" s="29">
        <v>42.5</v>
      </c>
      <c r="J18" s="28">
        <f t="shared" si="0"/>
        <v>40.800000000000004</v>
      </c>
      <c r="K18" s="4">
        <f>STDEVA(G18:I18)/(SUM(G18:I18)/COUNTIF(G18:I18,"&gt;0"))</f>
        <v>0.036105195741804506</v>
      </c>
      <c r="L18" s="3">
        <f t="shared" si="1"/>
        <v>40.800000000000004</v>
      </c>
    </row>
    <row r="19" spans="1:13" ht="75" customHeight="1">
      <c r="A19" s="1">
        <v>7</v>
      </c>
      <c r="B19" s="1" t="s">
        <v>18</v>
      </c>
      <c r="C19" s="3" t="s">
        <v>16</v>
      </c>
      <c r="D19" s="13">
        <v>61</v>
      </c>
      <c r="E19" s="1" t="s">
        <v>22</v>
      </c>
      <c r="F19" s="9">
        <v>3</v>
      </c>
      <c r="G19" s="10">
        <v>132</v>
      </c>
      <c r="H19" s="10">
        <v>120</v>
      </c>
      <c r="I19" s="11">
        <v>111.87</v>
      </c>
      <c r="J19" s="3">
        <f>(I19+H19+G19)/3</f>
        <v>121.29</v>
      </c>
      <c r="K19" s="4">
        <f>STDEVA(G19:I19)/(SUM(G19:I19)/COUNTIF(G19:I19,"&gt;0"))</f>
        <v>0.08349254636951663</v>
      </c>
      <c r="L19" s="3">
        <f t="shared" si="1"/>
        <v>7398.6900000000005</v>
      </c>
      <c r="M19" s="14"/>
    </row>
    <row r="20" spans="1:12" ht="15.75">
      <c r="A20" s="38" t="s">
        <v>14</v>
      </c>
      <c r="B20" s="39"/>
      <c r="C20" s="39"/>
      <c r="D20" s="39"/>
      <c r="E20" s="40"/>
      <c r="F20" s="39"/>
      <c r="G20" s="39"/>
      <c r="H20" s="39"/>
      <c r="I20" s="39"/>
      <c r="J20" s="39"/>
      <c r="K20" s="41"/>
      <c r="L20" s="19">
        <f>SUM(L13:L19)</f>
        <v>56507.90000000001</v>
      </c>
    </row>
    <row r="21" spans="11:12" ht="15.75">
      <c r="K21" s="21"/>
      <c r="L21" s="22"/>
    </row>
    <row r="22" spans="1:12" ht="15.75">
      <c r="A22" s="6" t="s">
        <v>8</v>
      </c>
      <c r="B22" s="6"/>
      <c r="K22" s="20"/>
      <c r="L22" s="25"/>
    </row>
    <row r="26" spans="1:13" ht="106.5" customHeight="1">
      <c r="A26" s="37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/>
    </row>
    <row r="28" ht="15.75">
      <c r="A28" s="6" t="s">
        <v>15</v>
      </c>
    </row>
    <row r="33" ht="15.75">
      <c r="B33" s="6" t="s">
        <v>20</v>
      </c>
    </row>
  </sheetData>
  <sheetProtection/>
  <mergeCells count="17">
    <mergeCell ref="A26:L26"/>
    <mergeCell ref="A20:K20"/>
    <mergeCell ref="A7:L7"/>
    <mergeCell ref="A6:L6"/>
    <mergeCell ref="A10:A11"/>
    <mergeCell ref="C10:C11"/>
    <mergeCell ref="G10:I10"/>
    <mergeCell ref="A2:L2"/>
    <mergeCell ref="A3:L3"/>
    <mergeCell ref="L10:L11"/>
    <mergeCell ref="K10:K11"/>
    <mergeCell ref="A8:L8"/>
    <mergeCell ref="F10:F11"/>
    <mergeCell ref="J10:J11"/>
    <mergeCell ref="D10:D11"/>
    <mergeCell ref="B10:B11"/>
    <mergeCell ref="E10:E11"/>
  </mergeCells>
  <printOptions/>
  <pageMargins left="0.2362204724409449" right="0.2362204724409449" top="0.35433070866141736" bottom="0.403125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2016-01-19T11:29:58Z</cp:lastPrinted>
  <dcterms:created xsi:type="dcterms:W3CDTF">1996-10-08T23:32:33Z</dcterms:created>
  <dcterms:modified xsi:type="dcterms:W3CDTF">2016-02-01T11:39:30Z</dcterms:modified>
  <cp:category/>
  <cp:version/>
  <cp:contentType/>
  <cp:contentStatus/>
</cp:coreProperties>
</file>